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DIF 3ER INFORME 2024\DIF 3ER INFORME 2024\INFORMACION PRESUPUESTAL\"/>
    </mc:Choice>
  </mc:AlternateContent>
  <xr:revisionPtr revIDLastSave="0" documentId="13_ncr:1_{EF783EDA-C2D4-4C2B-B727-7CF6BCBE8351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43" i="6" l="1"/>
  <c r="G43" i="6" s="1"/>
  <c r="D53" i="6"/>
  <c r="G5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<sst xmlns="http://schemas.openxmlformats.org/spreadsheetml/2006/main" count="85" uniqueCount="85">
  <si>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</si>
  <si>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</si>
  <si>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</si>
  <si>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</si>
  <si>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</si>
  <si>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</si>
  <si>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</si>
  <si>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</si>
  <si>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</si>
  <si>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</si>
  <si>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</si>
  <si>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</si>
  <si>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</si>
  <si>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</si>
  <si>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</si>
  <si>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</si>
  <si>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</si>
  <si>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</si>
  <si>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</si>
  <si>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</si>
  <si>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</si>
  <si>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</si>
  <si>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</si>
  <si>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</si>
  <si>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</si>
  <si>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</si>
  <si>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</si>
  <si>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</si>
  <si>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</si>
  <si>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</si>
  <si>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</si>
  <si>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</si>
  <si>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</si>
  <si>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</si>
  <si>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</si>
  <si>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</si>
  <si>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</si>
  <si>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</si>
  <si>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</si>
  <si>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</si>
  <si>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</si>
  <si>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</si>
  <si>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</si>
  <si>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</si>
  <si>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</si>
  <si>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</si>
  <si>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</si>
  <si>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</si>
  <si>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</si>
  <si>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</si>
  <si>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</si>
  <si>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</si>
  <si>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</si>
  <si>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</si>
  <si>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</si>
  <si>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</si>
  <si>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</si>
  <si>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</si>
  <si>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</si>
  <si>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</si>
  <si>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</si>
  <si>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</si>
  <si>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</si>
  <si>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</si>
  <si>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</si>
  <si>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</si>
  <si>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</si>
  <si>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</si>
  <si>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</si>
  <si>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</si>
  <si>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</si>
  <si>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</si>
  <si>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</si>
  <si>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</si>
  <si>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</si>
  <si>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</si>
  <si>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</si>
  <si>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</si>
  <si>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</si>
  <si>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</si>
  <si>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</si>
  <si>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</si>
  <si>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</si>
  <si>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</si>
  <si>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para el Desarrollo Integral de la Familia del Municipio de Santiago Maravatío, Gto.
Estado Analítico del Ejercicio del Presupuesto de Egresos
Clasificación por Objeto del Gasto (Capítulo y Concepto)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</si>
</sst>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sqref="A1:G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23" t="s">
        <v>84</v>
      </c>
      <c r="B1" s="23"/>
      <c r="C1" s="23"/>
      <c r="D1" s="23"/>
      <c r="E1" s="23"/>
      <c r="F1" s="23"/>
      <c r="G1" s="24"/>
    </row>
    <row r="2" spans="1:8" x14ac:dyDescent="0.2">
      <c r="A2" s="21"/>
      <c r="B2" s="18"/>
      <c r="C2" s="19"/>
      <c r="D2" s="16" t="s">
        <v>15</v>
      </c>
      <c r="E2" s="19"/>
      <c r="F2" s="20"/>
      <c r="G2" s="25" t="s">
        <v>14</v>
      </c>
    </row>
    <row r="3" spans="1:8" ht="24.9" customHeight="1" x14ac:dyDescent="0.2">
      <c r="A3" s="17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6"/>
    </row>
    <row r="4" spans="1:8" x14ac:dyDescent="0.2">
      <c r="A4" s="22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5219801.7</v>
      </c>
      <c r="C5" s="8">
        <f>SUM(C6:C12)</f>
        <v>172000</v>
      </c>
      <c r="D5" s="8">
        <f>B5+C5</f>
        <v>5391801.7000000002</v>
      </c>
      <c r="E5" s="8">
        <f>SUM(E6:E12)</f>
        <v>3331432.7699999996</v>
      </c>
      <c r="F5" s="8">
        <f>SUM(F6:F12)</f>
        <v>3331432.7699999996</v>
      </c>
      <c r="G5" s="8">
        <f>D5-E5</f>
        <v>2060368.9300000006</v>
      </c>
    </row>
    <row r="6" spans="1:8" x14ac:dyDescent="0.2">
      <c r="A6" s="14" t="s">
        <v>20</v>
      </c>
      <c r="B6" s="5">
        <v>4265892</v>
      </c>
      <c r="C6" s="5">
        <v>0</v>
      </c>
      <c r="D6" s="5">
        <f t="shared" ref="D6:D69" si="0">B6+C6</f>
        <v>4265892</v>
      </c>
      <c r="E6" s="5">
        <v>3012259.19</v>
      </c>
      <c r="F6" s="5">
        <v>3012259.19</v>
      </c>
      <c r="G6" s="5">
        <f t="shared" ref="G6:G69" si="1">D6-E6</f>
        <v>1253632.81</v>
      </c>
      <c r="H6" s="6">
        <v>1100</v>
      </c>
    </row>
    <row r="7" spans="1:8" x14ac:dyDescent="0.2">
      <c r="A7" s="14" t="s">
        <v>21</v>
      </c>
      <c r="B7" s="5">
        <v>147000</v>
      </c>
      <c r="C7" s="5">
        <v>0</v>
      </c>
      <c r="D7" s="5">
        <f t="shared" si="0"/>
        <v>147000</v>
      </c>
      <c r="E7" s="5">
        <v>100470</v>
      </c>
      <c r="F7" s="5">
        <v>100470</v>
      </c>
      <c r="G7" s="5">
        <f t="shared" si="1"/>
        <v>46530</v>
      </c>
      <c r="H7" s="6">
        <v>1200</v>
      </c>
    </row>
    <row r="8" spans="1:8" x14ac:dyDescent="0.2">
      <c r="A8" s="14" t="s">
        <v>22</v>
      </c>
      <c r="B8" s="5">
        <v>776909.7</v>
      </c>
      <c r="C8" s="5">
        <v>0</v>
      </c>
      <c r="D8" s="5">
        <f t="shared" si="0"/>
        <v>776909.7</v>
      </c>
      <c r="E8" s="5">
        <v>47626.28</v>
      </c>
      <c r="F8" s="5">
        <v>47626.28</v>
      </c>
      <c r="G8" s="5">
        <f t="shared" si="1"/>
        <v>729283.41999999993</v>
      </c>
      <c r="H8" s="6">
        <v>1300</v>
      </c>
    </row>
    <row r="9" spans="1:8" x14ac:dyDescent="0.2">
      <c r="A9" s="14" t="s">
        <v>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6">
        <v>1400</v>
      </c>
    </row>
    <row r="10" spans="1:8" x14ac:dyDescent="0.2">
      <c r="A10" s="14" t="s">
        <v>23</v>
      </c>
      <c r="B10" s="5">
        <v>30000</v>
      </c>
      <c r="C10" s="5">
        <v>172000</v>
      </c>
      <c r="D10" s="5">
        <f t="shared" si="0"/>
        <v>202000</v>
      </c>
      <c r="E10" s="5">
        <v>171077.3</v>
      </c>
      <c r="F10" s="5">
        <v>171077.3</v>
      </c>
      <c r="G10" s="5">
        <f t="shared" si="1"/>
        <v>30922.700000000012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660108.25</v>
      </c>
      <c r="C13" s="9">
        <f>SUM(C14:C22)</f>
        <v>140000</v>
      </c>
      <c r="D13" s="9">
        <f t="shared" si="0"/>
        <v>800108.25</v>
      </c>
      <c r="E13" s="9">
        <f>SUM(E14:E22)</f>
        <v>569395.28</v>
      </c>
      <c r="F13" s="9">
        <f>SUM(F14:F22)</f>
        <v>569395.28</v>
      </c>
      <c r="G13" s="9">
        <f t="shared" si="1"/>
        <v>230712.96999999997</v>
      </c>
      <c r="H13" s="13">
        <v>0</v>
      </c>
    </row>
    <row r="14" spans="1:8" x14ac:dyDescent="0.2">
      <c r="A14" s="14" t="s">
        <v>25</v>
      </c>
      <c r="B14" s="5">
        <v>202108.25</v>
      </c>
      <c r="C14" s="5">
        <v>0</v>
      </c>
      <c r="D14" s="5">
        <f t="shared" si="0"/>
        <v>202108.25</v>
      </c>
      <c r="E14" s="5">
        <v>178698.32</v>
      </c>
      <c r="F14" s="5">
        <v>178698.32</v>
      </c>
      <c r="G14" s="5">
        <f t="shared" si="1"/>
        <v>23409.929999999993</v>
      </c>
      <c r="H14" s="6">
        <v>2100</v>
      </c>
    </row>
    <row r="15" spans="1:8" x14ac:dyDescent="0.2">
      <c r="A15" s="14" t="s">
        <v>26</v>
      </c>
      <c r="B15" s="5">
        <v>35000</v>
      </c>
      <c r="C15" s="5">
        <v>20000</v>
      </c>
      <c r="D15" s="5">
        <f t="shared" si="0"/>
        <v>55000</v>
      </c>
      <c r="E15" s="5">
        <v>29751.67</v>
      </c>
      <c r="F15" s="5">
        <v>29751.67</v>
      </c>
      <c r="G15" s="5">
        <f t="shared" si="1"/>
        <v>25248.33</v>
      </c>
      <c r="H15" s="6">
        <v>2200</v>
      </c>
    </row>
    <row r="16" spans="1:8" x14ac:dyDescent="0.2">
      <c r="A16" s="14" t="s">
        <v>27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10000</v>
      </c>
      <c r="C17" s="5">
        <v>0</v>
      </c>
      <c r="D17" s="5">
        <f t="shared" si="0"/>
        <v>10000</v>
      </c>
      <c r="E17" s="5">
        <v>9708</v>
      </c>
      <c r="F17" s="5">
        <v>9708</v>
      </c>
      <c r="G17" s="5">
        <f t="shared" si="1"/>
        <v>292</v>
      </c>
      <c r="H17" s="6">
        <v>2400</v>
      </c>
    </row>
    <row r="18" spans="1:8" x14ac:dyDescent="0.2">
      <c r="A18" s="14" t="s">
        <v>29</v>
      </c>
      <c r="B18" s="5">
        <v>80000</v>
      </c>
      <c r="C18" s="5">
        <v>0</v>
      </c>
      <c r="D18" s="5">
        <f t="shared" si="0"/>
        <v>80000</v>
      </c>
      <c r="E18" s="5">
        <v>43062.75</v>
      </c>
      <c r="F18" s="5">
        <v>43062.75</v>
      </c>
      <c r="G18" s="5">
        <f t="shared" si="1"/>
        <v>36937.25</v>
      </c>
      <c r="H18" s="6">
        <v>2500</v>
      </c>
    </row>
    <row r="19" spans="1:8" x14ac:dyDescent="0.2">
      <c r="A19" s="14" t="s">
        <v>30</v>
      </c>
      <c r="B19" s="5">
        <v>240000</v>
      </c>
      <c r="C19" s="5">
        <v>120000</v>
      </c>
      <c r="D19" s="5">
        <f t="shared" si="0"/>
        <v>360000</v>
      </c>
      <c r="E19" s="5">
        <v>271570.14</v>
      </c>
      <c r="F19" s="5">
        <v>271570.14</v>
      </c>
      <c r="G19" s="5">
        <f t="shared" si="1"/>
        <v>88429.859999999986</v>
      </c>
      <c r="H19" s="6">
        <v>2600</v>
      </c>
    </row>
    <row r="20" spans="1:8" x14ac:dyDescent="0.2">
      <c r="A20" s="14" t="s">
        <v>31</v>
      </c>
      <c r="B20" s="5">
        <v>18000</v>
      </c>
      <c r="C20" s="5">
        <v>0</v>
      </c>
      <c r="D20" s="5">
        <f t="shared" si="0"/>
        <v>18000</v>
      </c>
      <c r="E20" s="5">
        <v>0</v>
      </c>
      <c r="F20" s="5">
        <v>0</v>
      </c>
      <c r="G20" s="5">
        <f t="shared" si="1"/>
        <v>18000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75000</v>
      </c>
      <c r="C22" s="5">
        <v>0</v>
      </c>
      <c r="D22" s="5">
        <f t="shared" si="0"/>
        <v>75000</v>
      </c>
      <c r="E22" s="5">
        <v>36604.400000000001</v>
      </c>
      <c r="F22" s="5">
        <v>36604.400000000001</v>
      </c>
      <c r="G22" s="5">
        <f t="shared" si="1"/>
        <v>38395.599999999999</v>
      </c>
      <c r="H22" s="6">
        <v>2900</v>
      </c>
    </row>
    <row r="23" spans="1:8" x14ac:dyDescent="0.2">
      <c r="A23" s="12" t="s">
        <v>17</v>
      </c>
      <c r="B23" s="9">
        <f>SUM(B24:B32)</f>
        <v>659614.05000000005</v>
      </c>
      <c r="C23" s="9">
        <f>SUM(C24:C32)</f>
        <v>0</v>
      </c>
      <c r="D23" s="9">
        <f t="shared" si="0"/>
        <v>659614.05000000005</v>
      </c>
      <c r="E23" s="9">
        <f>SUM(E24:E32)</f>
        <v>368696</v>
      </c>
      <c r="F23" s="9">
        <f>SUM(F24:F32)</f>
        <v>368696</v>
      </c>
      <c r="G23" s="9">
        <f t="shared" si="1"/>
        <v>290918.05000000005</v>
      </c>
      <c r="H23" s="13">
        <v>0</v>
      </c>
    </row>
    <row r="24" spans="1:8" x14ac:dyDescent="0.2">
      <c r="A24" s="14" t="s">
        <v>34</v>
      </c>
      <c r="B24" s="5">
        <v>54500</v>
      </c>
      <c r="C24" s="5">
        <v>0</v>
      </c>
      <c r="D24" s="5">
        <f t="shared" si="0"/>
        <v>54500</v>
      </c>
      <c r="E24" s="5">
        <v>24933</v>
      </c>
      <c r="F24" s="5">
        <v>24933</v>
      </c>
      <c r="G24" s="5">
        <f t="shared" si="1"/>
        <v>29567</v>
      </c>
      <c r="H24" s="6">
        <v>3100</v>
      </c>
    </row>
    <row r="25" spans="1:8" x14ac:dyDescent="0.2">
      <c r="A25" s="14" t="s">
        <v>35</v>
      </c>
      <c r="B25" s="5">
        <v>26000</v>
      </c>
      <c r="C25" s="5">
        <v>0</v>
      </c>
      <c r="D25" s="5">
        <f t="shared" si="0"/>
        <v>26000</v>
      </c>
      <c r="E25" s="5">
        <v>15999.99</v>
      </c>
      <c r="F25" s="5">
        <v>15999.99</v>
      </c>
      <c r="G25" s="5">
        <f t="shared" si="1"/>
        <v>10000.01</v>
      </c>
      <c r="H25" s="6">
        <v>3200</v>
      </c>
    </row>
    <row r="26" spans="1:8" x14ac:dyDescent="0.2">
      <c r="A26" s="14" t="s">
        <v>36</v>
      </c>
      <c r="B26" s="5">
        <v>22000</v>
      </c>
      <c r="C26" s="5">
        <v>0</v>
      </c>
      <c r="D26" s="5">
        <f t="shared" si="0"/>
        <v>22000</v>
      </c>
      <c r="E26" s="5">
        <v>13749.53</v>
      </c>
      <c r="F26" s="5">
        <v>13749.53</v>
      </c>
      <c r="G26" s="5">
        <f t="shared" si="1"/>
        <v>8250.4699999999993</v>
      </c>
      <c r="H26" s="6">
        <v>3300</v>
      </c>
    </row>
    <row r="27" spans="1:8" x14ac:dyDescent="0.2">
      <c r="A27" s="14" t="s">
        <v>37</v>
      </c>
      <c r="B27" s="5">
        <v>42000</v>
      </c>
      <c r="C27" s="5">
        <v>0</v>
      </c>
      <c r="D27" s="5">
        <f t="shared" si="0"/>
        <v>42000</v>
      </c>
      <c r="E27" s="5">
        <v>14807.34</v>
      </c>
      <c r="F27" s="5">
        <v>14807.34</v>
      </c>
      <c r="G27" s="5">
        <f t="shared" si="1"/>
        <v>27192.66</v>
      </c>
      <c r="H27" s="6">
        <v>3400</v>
      </c>
    </row>
    <row r="28" spans="1:8" x14ac:dyDescent="0.2">
      <c r="A28" s="14" t="s">
        <v>38</v>
      </c>
      <c r="B28" s="5">
        <v>105000</v>
      </c>
      <c r="C28" s="5">
        <v>0</v>
      </c>
      <c r="D28" s="5">
        <f t="shared" si="0"/>
        <v>105000</v>
      </c>
      <c r="E28" s="5">
        <v>80397.16</v>
      </c>
      <c r="F28" s="5">
        <v>80397.16</v>
      </c>
      <c r="G28" s="5">
        <f t="shared" si="1"/>
        <v>24602.839999999997</v>
      </c>
      <c r="H28" s="6">
        <v>3500</v>
      </c>
    </row>
    <row r="29" spans="1:8" x14ac:dyDescent="0.2">
      <c r="A29" s="14" t="s">
        <v>39</v>
      </c>
      <c r="B29" s="5">
        <v>0</v>
      </c>
      <c r="C29" s="5">
        <v>0</v>
      </c>
      <c r="D29" s="5">
        <f t="shared" si="0"/>
        <v>0</v>
      </c>
      <c r="E29" s="5">
        <v>0</v>
      </c>
      <c r="F29" s="5">
        <v>0</v>
      </c>
      <c r="G29" s="5">
        <f t="shared" si="1"/>
        <v>0</v>
      </c>
      <c r="H29" s="6">
        <v>3600</v>
      </c>
    </row>
    <row r="30" spans="1:8" x14ac:dyDescent="0.2">
      <c r="A30" s="14" t="s">
        <v>40</v>
      </c>
      <c r="B30" s="5">
        <v>40000</v>
      </c>
      <c r="C30" s="5">
        <v>0</v>
      </c>
      <c r="D30" s="5">
        <f t="shared" si="0"/>
        <v>40000</v>
      </c>
      <c r="E30" s="5">
        <v>17062.64</v>
      </c>
      <c r="F30" s="5">
        <v>17062.64</v>
      </c>
      <c r="G30" s="5">
        <f t="shared" si="1"/>
        <v>22937.360000000001</v>
      </c>
      <c r="H30" s="6">
        <v>3700</v>
      </c>
    </row>
    <row r="31" spans="1:8" x14ac:dyDescent="0.2">
      <c r="A31" s="14" t="s">
        <v>41</v>
      </c>
      <c r="B31" s="5">
        <v>200000</v>
      </c>
      <c r="C31" s="5">
        <v>0</v>
      </c>
      <c r="D31" s="5">
        <f t="shared" si="0"/>
        <v>200000</v>
      </c>
      <c r="E31" s="5">
        <v>95584.34</v>
      </c>
      <c r="F31" s="5">
        <v>95584.34</v>
      </c>
      <c r="G31" s="5">
        <f t="shared" si="1"/>
        <v>104415.66</v>
      </c>
      <c r="H31" s="6">
        <v>3800</v>
      </c>
    </row>
    <row r="32" spans="1:8" x14ac:dyDescent="0.2">
      <c r="A32" s="14" t="s">
        <v>0</v>
      </c>
      <c r="B32" s="5">
        <v>170114.05</v>
      </c>
      <c r="C32" s="5">
        <v>0</v>
      </c>
      <c r="D32" s="5">
        <f t="shared" si="0"/>
        <v>170114.05</v>
      </c>
      <c r="E32" s="5">
        <v>106162</v>
      </c>
      <c r="F32" s="5">
        <v>106162</v>
      </c>
      <c r="G32" s="5">
        <f t="shared" si="1"/>
        <v>63952.049999999988</v>
      </c>
      <c r="H32" s="6">
        <v>3900</v>
      </c>
    </row>
    <row r="33" spans="1:8" x14ac:dyDescent="0.2">
      <c r="A33" s="12" t="s">
        <v>80</v>
      </c>
      <c r="B33" s="9">
        <f>SUM(B34:B42)</f>
        <v>429000</v>
      </c>
      <c r="C33" s="9">
        <f>SUM(C34:C42)</f>
        <v>170000</v>
      </c>
      <c r="D33" s="9">
        <f t="shared" si="0"/>
        <v>599000</v>
      </c>
      <c r="E33" s="9">
        <f>SUM(E34:E42)</f>
        <v>406880</v>
      </c>
      <c r="F33" s="9">
        <f>SUM(F34:F42)</f>
        <v>406880</v>
      </c>
      <c r="G33" s="9">
        <f t="shared" si="1"/>
        <v>192120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429000</v>
      </c>
      <c r="C37" s="5">
        <v>170000</v>
      </c>
      <c r="D37" s="5">
        <f t="shared" si="0"/>
        <v>599000</v>
      </c>
      <c r="E37" s="5">
        <v>406880</v>
      </c>
      <c r="F37" s="5">
        <v>406880</v>
      </c>
      <c r="G37" s="5">
        <f t="shared" si="1"/>
        <v>192120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35000</v>
      </c>
      <c r="C43" s="9">
        <f>SUM(C44:C52)</f>
        <v>0</v>
      </c>
      <c r="D43" s="9">
        <f t="shared" si="0"/>
        <v>35000</v>
      </c>
      <c r="E43" s="9">
        <f>SUM(E44:E52)</f>
        <v>32999.99</v>
      </c>
      <c r="F43" s="9">
        <f>SUM(F44:F52)</f>
        <v>32999.99</v>
      </c>
      <c r="G43" s="9">
        <f t="shared" si="1"/>
        <v>2000.010000000002</v>
      </c>
      <c r="H43" s="13">
        <v>0</v>
      </c>
    </row>
    <row r="44" spans="1:8" x14ac:dyDescent="0.2">
      <c r="A44" s="4" t="s">
        <v>49</v>
      </c>
      <c r="B44" s="5">
        <v>35000</v>
      </c>
      <c r="C44" s="5">
        <v>0</v>
      </c>
      <c r="D44" s="5">
        <f t="shared" si="0"/>
        <v>35000</v>
      </c>
      <c r="E44" s="5">
        <v>32999.99</v>
      </c>
      <c r="F44" s="5">
        <v>32999.99</v>
      </c>
      <c r="G44" s="5">
        <f t="shared" si="1"/>
        <v>2000.010000000002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7003524</v>
      </c>
      <c r="C77" s="11">
        <f t="shared" si="4"/>
        <v>482000</v>
      </c>
      <c r="D77" s="11">
        <f t="shared" si="4"/>
        <v>7485524</v>
      </c>
      <c r="E77" s="11">
        <f t="shared" si="4"/>
        <v>4709404.04</v>
      </c>
      <c r="F77" s="11">
        <f t="shared" si="4"/>
        <v>4709404.04</v>
      </c>
      <c r="G77" s="11">
        <f t="shared" si="4"/>
        <v>2776119.96</v>
      </c>
    </row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2024-10-17T02:59:51Z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